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CVH\Reports\Godišnji\2022\"/>
    </mc:Choice>
  </mc:AlternateContent>
  <xr:revisionPtr revIDLastSave="0" documentId="8_{AAC823A1-77E9-4F6D-AE13-F3E922A560C3}" xr6:coauthVersionLast="47" xr6:coauthVersionMax="47" xr10:uidLastSave="{00000000-0000-0000-0000-000000000000}"/>
  <bookViews>
    <workbookView xWindow="-120" yWindow="-120" windowWidth="29040" windowHeight="15990" xr2:uid="{78AC445F-EE92-4D7D-B0E2-30DE52DFE95D}"/>
  </bookViews>
  <sheets>
    <sheet name="do 5" sheetId="1" r:id="rId1"/>
  </sheets>
  <externalReferences>
    <externalReference r:id="rId2"/>
  </externalReferences>
  <definedNames>
    <definedName name="_xlnm.Print_Area" localSheetId="0">'do 5'!$A$1:$Q$28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B6" i="1"/>
  <c r="C6" i="1"/>
  <c r="D6" i="1"/>
  <c r="E6" i="1"/>
  <c r="A7" i="1"/>
  <c r="B7" i="1"/>
  <c r="C7" i="1"/>
  <c r="D7" i="1"/>
  <c r="E7" i="1"/>
  <c r="A8" i="1"/>
  <c r="B8" i="1"/>
  <c r="C8" i="1"/>
  <c r="D8" i="1"/>
  <c r="E8" i="1"/>
  <c r="A9" i="1"/>
  <c r="B9" i="1"/>
  <c r="C9" i="1"/>
  <c r="D9" i="1"/>
  <c r="E9" i="1"/>
  <c r="A10" i="1"/>
  <c r="B10" i="1"/>
  <c r="C10" i="1"/>
  <c r="D10" i="1"/>
  <c r="E10" i="1"/>
  <c r="A11" i="1"/>
  <c r="B11" i="1"/>
  <c r="C11" i="1"/>
  <c r="D11" i="1"/>
  <c r="E11" i="1"/>
  <c r="A12" i="1"/>
  <c r="B12" i="1"/>
  <c r="C12" i="1"/>
  <c r="D12" i="1"/>
  <c r="E12" i="1"/>
  <c r="A13" i="1"/>
  <c r="B13" i="1"/>
  <c r="C13" i="1"/>
  <c r="D13" i="1"/>
  <c r="E13" i="1"/>
  <c r="A14" i="1"/>
  <c r="B14" i="1"/>
  <c r="C14" i="1"/>
  <c r="D14" i="1"/>
  <c r="E14" i="1"/>
  <c r="A15" i="1"/>
  <c r="B15" i="1"/>
  <c r="C15" i="1"/>
  <c r="D15" i="1"/>
  <c r="E15" i="1"/>
  <c r="A16" i="1"/>
  <c r="B16" i="1"/>
  <c r="C16" i="1"/>
  <c r="D16" i="1"/>
  <c r="E16" i="1"/>
  <c r="A17" i="1"/>
  <c r="B17" i="1"/>
  <c r="C17" i="1"/>
  <c r="D17" i="1"/>
  <c r="E17" i="1"/>
  <c r="A18" i="1"/>
  <c r="B18" i="1"/>
  <c r="C18" i="1"/>
  <c r="D18" i="1"/>
  <c r="E18" i="1"/>
  <c r="A19" i="1"/>
  <c r="B19" i="1"/>
  <c r="C19" i="1"/>
  <c r="D19" i="1"/>
  <c r="E19" i="1"/>
  <c r="A20" i="1"/>
  <c r="B20" i="1"/>
  <c r="C20" i="1"/>
  <c r="D20" i="1"/>
  <c r="E20" i="1"/>
  <c r="A21" i="1"/>
  <c r="B21" i="1"/>
  <c r="C21" i="1"/>
  <c r="D21" i="1"/>
  <c r="E21" i="1"/>
  <c r="A22" i="1"/>
  <c r="B22" i="1"/>
  <c r="C22" i="1"/>
  <c r="D22" i="1"/>
  <c r="E22" i="1"/>
  <c r="A23" i="1"/>
  <c r="B23" i="1"/>
  <c r="C23" i="1"/>
  <c r="D23" i="1"/>
  <c r="E23" i="1"/>
</calcChain>
</file>

<file path=xl/sharedStrings.xml><?xml version="1.0" encoding="utf-8"?>
<sst xmlns="http://schemas.openxmlformats.org/spreadsheetml/2006/main" count="7" uniqueCount="7">
  <si>
    <t>Napomena: Analizom su obuhvaćene marke osobnih automobila (M1 kategorija) kojih je bilo više od 2000 na redovnom tehničkom pregledu.</t>
  </si>
  <si>
    <t>Prolaznost osobnih automobila po markama mlađih od 5 godina</t>
  </si>
  <si>
    <t>%neispravnih</t>
  </si>
  <si>
    <t>neispravni</t>
  </si>
  <si>
    <t>ispravni</t>
  </si>
  <si>
    <t>ukupno</t>
  </si>
  <si>
    <t>marka vozila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</si>
</sst>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238"/>
    </font>
    <font>
      <sz val="10"/>
      <name val="Franklin Gothic Book"/>
      <family val="2"/>
      <charset val="238"/>
    </font>
    <font>
      <sz val="10"/>
      <color indexed="8"/>
      <name val="Arial"/>
      <charset val="238"/>
    </font>
    <font>
      <sz val="10"/>
      <color indexed="8"/>
      <name val="Franklin Gothic Book"/>
      <family val="2"/>
      <charset val="238"/>
    </font>
    <font>
      <sz val="10"/>
      <color rgb="FF000000"/>
      <name val="Franklin Gothic Book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6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3" fillId="0" borderId="0" xfId="1" applyFont="1" applyAlignment="1">
      <alignment horizontal="right" wrapText="1"/>
    </xf>
    <xf numFmtId="0" fontId="3" fillId="0" borderId="0" xfId="1" applyFont="1" applyAlignment="1">
      <alignment wrapText="1"/>
    </xf>
    <xf numFmtId="0" fontId="3" fillId="0" borderId="0" xfId="1" applyFont="1" applyAlignment="1">
      <alignment horizontal="right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2" fontId="1" fillId="0" borderId="1" xfId="0" applyNumberFormat="1" applyFont="1" applyBorder="1"/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2" fontId="1" fillId="0" borderId="2" xfId="0" applyNumberFormat="1" applyFont="1" applyBorder="1"/>
    <xf numFmtId="0" fontId="4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2" fontId="3" fillId="2" borderId="1" xfId="2" applyNumberFormat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3">
    <cellStyle name="Normal" xfId="0" builtinId="0"/>
    <cellStyle name="Normal_do 50000" xfId="1" xr:uid="{1FCB8BD8-7B92-4FA5-9807-8C62DC77F2A4}"/>
    <cellStyle name="Normal_Sheet1" xfId="2" xr:uid="{3DCC6E81-36CE-48A3-8415-E73C0AB792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4"/>
          <c:order val="0"/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0BF2-4015-82BB-3E3A7ED89B87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3-0BF2-4015-82BB-3E3A7ED89B87}"/>
              </c:ext>
            </c:extLst>
          </c:dPt>
          <c:dPt>
            <c:idx val="17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0BF2-4015-82BB-3E3A7ED89B87}"/>
              </c:ext>
            </c:extLst>
          </c:dPt>
          <c:dPt>
            <c:idx val="18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0BF2-4015-82BB-3E3A7ED89B87}"/>
              </c:ext>
            </c:extLst>
          </c:dPt>
          <c:dPt>
            <c:idx val="1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0BF2-4015-82BB-3E3A7ED89B87}"/>
              </c:ext>
            </c:extLst>
          </c:dPt>
          <c:dPt>
            <c:idx val="2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B-0BF2-4015-82BB-3E3A7ED89B87}"/>
              </c:ext>
            </c:extLst>
          </c:dPt>
          <c:dPt>
            <c:idx val="2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D-0BF2-4015-82BB-3E3A7ED89B87}"/>
              </c:ext>
            </c:extLst>
          </c:dPt>
          <c:cat>
            <c:strRef>
              <c:f>'do 5'!$A$6:$A$23</c:f>
              <c:strCache>
                <c:ptCount val="18"/>
                <c:pt idx="0">
                  <c:v>AUDI</c:v>
                </c:pt>
                <c:pt idx="1">
                  <c:v>NISSAN</c:v>
                </c:pt>
                <c:pt idx="2">
                  <c:v>MAZDA</c:v>
                </c:pt>
                <c:pt idx="3">
                  <c:v>SUZUKI</c:v>
                </c:pt>
                <c:pt idx="4">
                  <c:v>MERCEDES-BENZ</c:v>
                </c:pt>
                <c:pt idx="5">
                  <c:v>BMW</c:v>
                </c:pt>
                <c:pt idx="6">
                  <c:v>TOYOTA</c:v>
                </c:pt>
                <c:pt idx="7">
                  <c:v>ŠKODA</c:v>
                </c:pt>
                <c:pt idx="8">
                  <c:v>VOLKSWAGEN</c:v>
                </c:pt>
                <c:pt idx="9">
                  <c:v>SEAT</c:v>
                </c:pt>
                <c:pt idx="10">
                  <c:v>KIA</c:v>
                </c:pt>
                <c:pt idx="11">
                  <c:v>MERCEDES</c:v>
                </c:pt>
                <c:pt idx="12">
                  <c:v>HYUNDAI</c:v>
                </c:pt>
                <c:pt idx="13">
                  <c:v>OPEL</c:v>
                </c:pt>
                <c:pt idx="14">
                  <c:v>PEUGEOT</c:v>
                </c:pt>
                <c:pt idx="15">
                  <c:v>FORD</c:v>
                </c:pt>
                <c:pt idx="16">
                  <c:v>CITROEN</c:v>
                </c:pt>
                <c:pt idx="17">
                  <c:v>RENAULT</c:v>
                </c:pt>
              </c:strCache>
            </c:strRef>
          </c:cat>
          <c:val>
            <c:numRef>
              <c:f>'do 5'!$E$6:$E$23</c:f>
              <c:numCache>
                <c:formatCode>0.00</c:formatCode>
                <c:ptCount val="18"/>
                <c:pt idx="0">
                  <c:v>1.7957927142124166</c:v>
                </c:pt>
                <c:pt idx="1">
                  <c:v>1.8844221105527637</c:v>
                </c:pt>
                <c:pt idx="2">
                  <c:v>1.9745063734066486</c:v>
                </c:pt>
                <c:pt idx="3">
                  <c:v>2.3510971786833856</c:v>
                </c:pt>
                <c:pt idx="4">
                  <c:v>2.3923444976076556</c:v>
                </c:pt>
                <c:pt idx="5">
                  <c:v>2.6827146171693736</c:v>
                </c:pt>
                <c:pt idx="6">
                  <c:v>2.8603034134007586</c:v>
                </c:pt>
                <c:pt idx="7">
                  <c:v>2.9619081523673905</c:v>
                </c:pt>
                <c:pt idx="8">
                  <c:v>2.9620300401156827</c:v>
                </c:pt>
                <c:pt idx="9">
                  <c:v>2.9672276350752878</c:v>
                </c:pt>
                <c:pt idx="10">
                  <c:v>3.103448275862069</c:v>
                </c:pt>
                <c:pt idx="11">
                  <c:v>3.2209170140204622</c:v>
                </c:pt>
                <c:pt idx="12">
                  <c:v>3.2874278098622831</c:v>
                </c:pt>
                <c:pt idx="13">
                  <c:v>4.326747164288328</c:v>
                </c:pt>
                <c:pt idx="14">
                  <c:v>4.4485149810283922</c:v>
                </c:pt>
                <c:pt idx="15">
                  <c:v>4.7210300429184553</c:v>
                </c:pt>
                <c:pt idx="16">
                  <c:v>5.2730696798493408</c:v>
                </c:pt>
                <c:pt idx="17">
                  <c:v>5.5223455735838307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BF2-4015-82BB-3E3A7ED89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9477376"/>
        <c:axId val="409477768"/>
        <c:axId val="0"/>
      </c:bar3DChart>
      <c:catAx>
        <c:axId val="409477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9477768"/>
        <c:crosses val="autoZero"/>
        <c:auto val="1"/>
        <c:lblAlgn val="ctr"/>
        <c:lblOffset val="100"/>
        <c:noMultiLvlLbl val="0"/>
      </c:catAx>
      <c:valAx>
        <c:axId val="4094777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>
                    <a:latin typeface="Franklin Gothic Book" pitchFamily="34" charset="0"/>
                  </a:defRPr>
                </a:pPr>
                <a:r>
                  <a:rPr lang="hr-HR" b="0">
                    <a:latin typeface="Franklin Gothic Book" pitchFamily="34" charset="0"/>
                  </a:rPr>
                  <a:t>Postotak neispravnih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409477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5</xdr:row>
      <xdr:rowOff>142875</xdr:rowOff>
    </xdr:from>
    <xdr:to>
      <xdr:col>16</xdr:col>
      <xdr:colOff>466725</xdr:colOff>
      <xdr:row>25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AB1A144B-A708-4B75-B133-67E89C58FF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odi&#353;nji%20izvje&#353;taj%20-%20100%20-%20marka%20ispravnost%20prema%20starosti%20manje%20od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odišnji izvještaj - 100 - mark"/>
    </sheetNames>
    <sheetDataSet>
      <sheetData sheetId="0">
        <row r="2">
          <cell r="B2" t="str">
            <v>AUDI</v>
          </cell>
          <cell r="C2">
            <v>7796</v>
          </cell>
          <cell r="D2">
            <v>7656</v>
          </cell>
          <cell r="E2">
            <v>140</v>
          </cell>
          <cell r="F2">
            <v>1.7957927142124166</v>
          </cell>
        </row>
        <row r="3">
          <cell r="B3" t="str">
            <v>NISSAN</v>
          </cell>
          <cell r="C3">
            <v>3184</v>
          </cell>
          <cell r="D3">
            <v>3124</v>
          </cell>
          <cell r="E3">
            <v>60</v>
          </cell>
          <cell r="F3">
            <v>1.8844221105527637</v>
          </cell>
        </row>
        <row r="4">
          <cell r="B4" t="str">
            <v>MAZDA</v>
          </cell>
          <cell r="C4">
            <v>4001</v>
          </cell>
          <cell r="D4">
            <v>3922</v>
          </cell>
          <cell r="E4">
            <v>79</v>
          </cell>
          <cell r="F4">
            <v>1.9745063734066486</v>
          </cell>
        </row>
        <row r="5">
          <cell r="B5" t="str">
            <v>SUZUKI</v>
          </cell>
          <cell r="C5">
            <v>8932</v>
          </cell>
          <cell r="D5">
            <v>8722</v>
          </cell>
          <cell r="E5">
            <v>210</v>
          </cell>
          <cell r="F5">
            <v>2.3510971786833856</v>
          </cell>
        </row>
        <row r="6">
          <cell r="B6" t="str">
            <v>MERCEDES-BENZ</v>
          </cell>
          <cell r="C6">
            <v>2299</v>
          </cell>
          <cell r="D6">
            <v>2244</v>
          </cell>
          <cell r="E6">
            <v>55</v>
          </cell>
          <cell r="F6">
            <v>2.3923444976076556</v>
          </cell>
        </row>
        <row r="7">
          <cell r="B7" t="str">
            <v>BMW</v>
          </cell>
          <cell r="C7">
            <v>6896</v>
          </cell>
          <cell r="D7">
            <v>6711</v>
          </cell>
          <cell r="E7">
            <v>185</v>
          </cell>
          <cell r="F7">
            <v>2.6827146171693736</v>
          </cell>
        </row>
        <row r="8">
          <cell r="B8" t="str">
            <v>TOYOTA</v>
          </cell>
          <cell r="C8">
            <v>6328</v>
          </cell>
          <cell r="D8">
            <v>6147</v>
          </cell>
          <cell r="E8">
            <v>181</v>
          </cell>
          <cell r="F8">
            <v>2.8603034134007586</v>
          </cell>
        </row>
        <row r="9">
          <cell r="B9" t="str">
            <v>ŠKODA</v>
          </cell>
          <cell r="C9">
            <v>14045</v>
          </cell>
          <cell r="D9">
            <v>13629</v>
          </cell>
          <cell r="E9">
            <v>416</v>
          </cell>
          <cell r="F9">
            <v>2.9619081523673905</v>
          </cell>
        </row>
        <row r="10">
          <cell r="B10" t="str">
            <v>VOLKSWAGEN</v>
          </cell>
          <cell r="C10">
            <v>21438</v>
          </cell>
          <cell r="D10">
            <v>20803</v>
          </cell>
          <cell r="E10">
            <v>635</v>
          </cell>
          <cell r="F10">
            <v>2.9620300401156827</v>
          </cell>
        </row>
        <row r="11">
          <cell r="B11" t="str">
            <v>SEAT</v>
          </cell>
          <cell r="C11">
            <v>2258</v>
          </cell>
          <cell r="D11">
            <v>2191</v>
          </cell>
          <cell r="E11">
            <v>67</v>
          </cell>
          <cell r="F11">
            <v>2.9672276350752878</v>
          </cell>
        </row>
        <row r="12">
          <cell r="B12" t="str">
            <v>KIA</v>
          </cell>
          <cell r="C12">
            <v>4930</v>
          </cell>
          <cell r="D12">
            <v>4777</v>
          </cell>
          <cell r="E12">
            <v>153</v>
          </cell>
          <cell r="F12">
            <v>3.103448275862069</v>
          </cell>
        </row>
        <row r="13">
          <cell r="B13" t="str">
            <v>MERCEDES</v>
          </cell>
          <cell r="C13">
            <v>5278</v>
          </cell>
          <cell r="D13">
            <v>5108</v>
          </cell>
          <cell r="E13">
            <v>170</v>
          </cell>
          <cell r="F13">
            <v>3.2209170140204622</v>
          </cell>
        </row>
        <row r="14">
          <cell r="B14" t="str">
            <v>HYUNDAI</v>
          </cell>
          <cell r="C14">
            <v>6753</v>
          </cell>
          <cell r="D14">
            <v>6531</v>
          </cell>
          <cell r="E14">
            <v>222</v>
          </cell>
          <cell r="F14">
            <v>3.2874278098622831</v>
          </cell>
        </row>
        <row r="15">
          <cell r="B15" t="str">
            <v>OPEL</v>
          </cell>
          <cell r="C15">
            <v>10932</v>
          </cell>
          <cell r="D15">
            <v>10459</v>
          </cell>
          <cell r="E15">
            <v>473</v>
          </cell>
          <cell r="F15">
            <v>4.326747164288328</v>
          </cell>
        </row>
        <row r="16">
          <cell r="B16" t="str">
            <v>PEUGEOT</v>
          </cell>
          <cell r="C16">
            <v>7643</v>
          </cell>
          <cell r="D16">
            <v>7303</v>
          </cell>
          <cell r="E16">
            <v>340</v>
          </cell>
          <cell r="F16">
            <v>4.4485149810283922</v>
          </cell>
        </row>
        <row r="17">
          <cell r="B17" t="str">
            <v>FORD</v>
          </cell>
          <cell r="C17">
            <v>4194</v>
          </cell>
          <cell r="D17">
            <v>3996</v>
          </cell>
          <cell r="E17">
            <v>198</v>
          </cell>
          <cell r="F17">
            <v>4.7210300429184553</v>
          </cell>
        </row>
        <row r="18">
          <cell r="B18" t="str">
            <v>CITROEN</v>
          </cell>
          <cell r="C18">
            <v>4779</v>
          </cell>
          <cell r="D18">
            <v>4527</v>
          </cell>
          <cell r="E18">
            <v>252</v>
          </cell>
          <cell r="F18">
            <v>5.2730696798493408</v>
          </cell>
        </row>
        <row r="19">
          <cell r="B19" t="str">
            <v>RENAULT</v>
          </cell>
          <cell r="C19">
            <v>14052</v>
          </cell>
          <cell r="D19">
            <v>13276</v>
          </cell>
          <cell r="E19">
            <v>776</v>
          </cell>
          <cell r="F19">
            <v>5.5223455735838307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A8CC6-44F3-47D2-9FEB-BF94BFF0B640}">
  <dimension ref="A5:M29"/>
  <sheetViews>
    <sheetView tabSelected="1" zoomScaleNormal="100" workbookViewId="0">
      <selection activeCell="C19" sqref="C19"/>
    </sheetView>
  </sheetViews>
  <sheetFormatPr defaultRowHeight="12.75" x14ac:dyDescent="0.2"/>
  <cols>
    <col min="1" max="1" width="15.85546875" style="1" bestFit="1" customWidth="1"/>
    <col min="2" max="3" width="7.85546875" style="1" bestFit="1" customWidth="1"/>
    <col min="4" max="4" width="9.140625" style="1"/>
    <col min="5" max="5" width="11.42578125" style="2" bestFit="1" customWidth="1"/>
    <col min="6" max="16384" width="9.140625" style="1"/>
  </cols>
  <sheetData>
    <row r="5" spans="1:8" ht="13.5" x14ac:dyDescent="0.25">
      <c r="A5" s="15" t="s">
        <v>6</v>
      </c>
      <c r="B5" s="15" t="s">
        <v>5</v>
      </c>
      <c r="C5" s="15" t="s">
        <v>4</v>
      </c>
      <c r="D5" s="15" t="s">
        <v>3</v>
      </c>
      <c r="E5" s="14" t="s">
        <v>2</v>
      </c>
      <c r="H5" s="1" t="s">
        <v>1</v>
      </c>
    </row>
    <row r="6" spans="1:8" ht="13.5" x14ac:dyDescent="0.25">
      <c r="A6" s="10" t="str">
        <f>'[1]Godišnji izvještaj - 100 - mark'!B2</f>
        <v>AUDI</v>
      </c>
      <c r="B6" s="9">
        <f>'[1]Godišnji izvještaj - 100 - mark'!C2</f>
        <v>7796</v>
      </c>
      <c r="C6" s="9">
        <f>'[1]Godišnji izvještaj - 100 - mark'!D2</f>
        <v>7656</v>
      </c>
      <c r="D6" s="9">
        <f>'[1]Godišnji izvještaj - 100 - mark'!E2</f>
        <v>140</v>
      </c>
      <c r="E6" s="8">
        <f>'[1]Godišnji izvještaj - 100 - mark'!F2</f>
        <v>1.7957927142124166</v>
      </c>
    </row>
    <row r="7" spans="1:8" ht="13.5" x14ac:dyDescent="0.25">
      <c r="A7" s="10" t="str">
        <f>'[1]Godišnji izvještaj - 100 - mark'!B3</f>
        <v>NISSAN</v>
      </c>
      <c r="B7" s="9">
        <f>'[1]Godišnji izvještaj - 100 - mark'!C3</f>
        <v>3184</v>
      </c>
      <c r="C7" s="9">
        <f>'[1]Godišnji izvještaj - 100 - mark'!D3</f>
        <v>3124</v>
      </c>
      <c r="D7" s="9">
        <f>'[1]Godišnji izvještaj - 100 - mark'!E3</f>
        <v>60</v>
      </c>
      <c r="E7" s="8">
        <f>'[1]Godišnji izvještaj - 100 - mark'!F3</f>
        <v>1.8844221105527637</v>
      </c>
    </row>
    <row r="8" spans="1:8" ht="13.5" x14ac:dyDescent="0.25">
      <c r="A8" s="10" t="str">
        <f>'[1]Godišnji izvještaj - 100 - mark'!B4</f>
        <v>MAZDA</v>
      </c>
      <c r="B8" s="9">
        <f>'[1]Godišnji izvještaj - 100 - mark'!C4</f>
        <v>4001</v>
      </c>
      <c r="C8" s="9">
        <f>'[1]Godišnji izvještaj - 100 - mark'!D4</f>
        <v>3922</v>
      </c>
      <c r="D8" s="9">
        <f>'[1]Godišnji izvještaj - 100 - mark'!E4</f>
        <v>79</v>
      </c>
      <c r="E8" s="8">
        <f>'[1]Godišnji izvještaj - 100 - mark'!F4</f>
        <v>1.9745063734066486</v>
      </c>
    </row>
    <row r="9" spans="1:8" ht="13.5" x14ac:dyDescent="0.25">
      <c r="A9" s="10" t="str">
        <f>'[1]Godišnji izvještaj - 100 - mark'!B5</f>
        <v>SUZUKI</v>
      </c>
      <c r="B9" s="9">
        <f>'[1]Godišnji izvještaj - 100 - mark'!C5</f>
        <v>8932</v>
      </c>
      <c r="C9" s="9">
        <f>'[1]Godišnji izvještaj - 100 - mark'!D5</f>
        <v>8722</v>
      </c>
      <c r="D9" s="9">
        <f>'[1]Godišnji izvještaj - 100 - mark'!E5</f>
        <v>210</v>
      </c>
      <c r="E9" s="8">
        <f>'[1]Godišnji izvještaj - 100 - mark'!F5</f>
        <v>2.3510971786833856</v>
      </c>
    </row>
    <row r="10" spans="1:8" ht="13.5" x14ac:dyDescent="0.25">
      <c r="A10" s="10" t="str">
        <f>'[1]Godišnji izvještaj - 100 - mark'!B6</f>
        <v>MERCEDES-BENZ</v>
      </c>
      <c r="B10" s="9">
        <f>'[1]Godišnji izvještaj - 100 - mark'!C6</f>
        <v>2299</v>
      </c>
      <c r="C10" s="9">
        <f>'[1]Godišnji izvještaj - 100 - mark'!D6</f>
        <v>2244</v>
      </c>
      <c r="D10" s="9">
        <f>'[1]Godišnji izvještaj - 100 - mark'!E6</f>
        <v>55</v>
      </c>
      <c r="E10" s="8">
        <f>'[1]Godišnji izvještaj - 100 - mark'!F6</f>
        <v>2.3923444976076556</v>
      </c>
    </row>
    <row r="11" spans="1:8" ht="13.5" x14ac:dyDescent="0.25">
      <c r="A11" s="10" t="str">
        <f>'[1]Godišnji izvještaj - 100 - mark'!B7</f>
        <v>BMW</v>
      </c>
      <c r="B11" s="9">
        <f>'[1]Godišnji izvještaj - 100 - mark'!C7</f>
        <v>6896</v>
      </c>
      <c r="C11" s="9">
        <f>'[1]Godišnji izvještaj - 100 - mark'!D7</f>
        <v>6711</v>
      </c>
      <c r="D11" s="9">
        <f>'[1]Godišnji izvještaj - 100 - mark'!E7</f>
        <v>185</v>
      </c>
      <c r="E11" s="8">
        <f>'[1]Godišnji izvještaj - 100 - mark'!F7</f>
        <v>2.6827146171693736</v>
      </c>
    </row>
    <row r="12" spans="1:8" ht="13.5" x14ac:dyDescent="0.25">
      <c r="A12" s="10" t="str">
        <f>'[1]Godišnji izvještaj - 100 - mark'!B8</f>
        <v>TOYOTA</v>
      </c>
      <c r="B12" s="9">
        <f>'[1]Godišnji izvještaj - 100 - mark'!C8</f>
        <v>6328</v>
      </c>
      <c r="C12" s="9">
        <f>'[1]Godišnji izvještaj - 100 - mark'!D8</f>
        <v>6147</v>
      </c>
      <c r="D12" s="9">
        <f>'[1]Godišnji izvještaj - 100 - mark'!E8</f>
        <v>181</v>
      </c>
      <c r="E12" s="8">
        <f>'[1]Godišnji izvještaj - 100 - mark'!F8</f>
        <v>2.8603034134007586</v>
      </c>
    </row>
    <row r="13" spans="1:8" ht="13.5" x14ac:dyDescent="0.25">
      <c r="A13" s="10" t="str">
        <f>'[1]Godišnji izvještaj - 100 - mark'!B9</f>
        <v>ŠKODA</v>
      </c>
      <c r="B13" s="9">
        <f>'[1]Godišnji izvještaj - 100 - mark'!C9</f>
        <v>14045</v>
      </c>
      <c r="C13" s="9">
        <f>'[1]Godišnji izvještaj - 100 - mark'!D9</f>
        <v>13629</v>
      </c>
      <c r="D13" s="9">
        <f>'[1]Godišnji izvještaj - 100 - mark'!E9</f>
        <v>416</v>
      </c>
      <c r="E13" s="8">
        <f>'[1]Godišnji izvještaj - 100 - mark'!F9</f>
        <v>2.9619081523673905</v>
      </c>
    </row>
    <row r="14" spans="1:8" ht="13.5" x14ac:dyDescent="0.25">
      <c r="A14" s="10" t="str">
        <f>'[1]Godišnji izvještaj - 100 - mark'!B10</f>
        <v>VOLKSWAGEN</v>
      </c>
      <c r="B14" s="9">
        <f>'[1]Godišnji izvještaj - 100 - mark'!C10</f>
        <v>21438</v>
      </c>
      <c r="C14" s="9">
        <f>'[1]Godišnji izvještaj - 100 - mark'!D10</f>
        <v>20803</v>
      </c>
      <c r="D14" s="9">
        <f>'[1]Godišnji izvještaj - 100 - mark'!E10</f>
        <v>635</v>
      </c>
      <c r="E14" s="8">
        <f>'[1]Godišnji izvještaj - 100 - mark'!F10</f>
        <v>2.9620300401156827</v>
      </c>
    </row>
    <row r="15" spans="1:8" ht="13.5" x14ac:dyDescent="0.25">
      <c r="A15" s="10" t="str">
        <f>'[1]Godišnji izvještaj - 100 - mark'!B11</f>
        <v>SEAT</v>
      </c>
      <c r="B15" s="9">
        <f>'[1]Godišnji izvještaj - 100 - mark'!C11</f>
        <v>2258</v>
      </c>
      <c r="C15" s="9">
        <f>'[1]Godišnji izvještaj - 100 - mark'!D11</f>
        <v>2191</v>
      </c>
      <c r="D15" s="9">
        <f>'[1]Godišnji izvještaj - 100 - mark'!E11</f>
        <v>67</v>
      </c>
      <c r="E15" s="8">
        <f>'[1]Godišnji izvještaj - 100 - mark'!F11</f>
        <v>2.9672276350752878</v>
      </c>
    </row>
    <row r="16" spans="1:8" ht="13.5" x14ac:dyDescent="0.25">
      <c r="A16" s="10" t="str">
        <f>'[1]Godišnji izvještaj - 100 - mark'!B12</f>
        <v>KIA</v>
      </c>
      <c r="B16" s="9">
        <f>'[1]Godišnji izvještaj - 100 - mark'!C12</f>
        <v>4930</v>
      </c>
      <c r="C16" s="9">
        <f>'[1]Godišnji izvještaj - 100 - mark'!D12</f>
        <v>4777</v>
      </c>
      <c r="D16" s="9">
        <f>'[1]Godišnji izvještaj - 100 - mark'!E12</f>
        <v>153</v>
      </c>
      <c r="E16" s="8">
        <f>'[1]Godišnji izvještaj - 100 - mark'!F12</f>
        <v>3.103448275862069</v>
      </c>
    </row>
    <row r="17" spans="1:13" ht="13.5" x14ac:dyDescent="0.25">
      <c r="A17" s="10" t="str">
        <f>'[1]Godišnji izvještaj - 100 - mark'!B13</f>
        <v>MERCEDES</v>
      </c>
      <c r="B17" s="9">
        <f>'[1]Godišnji izvještaj - 100 - mark'!C13</f>
        <v>5278</v>
      </c>
      <c r="C17" s="9">
        <f>'[1]Godišnji izvještaj - 100 - mark'!D13</f>
        <v>5108</v>
      </c>
      <c r="D17" s="9">
        <f>'[1]Godišnji izvještaj - 100 - mark'!E13</f>
        <v>170</v>
      </c>
      <c r="E17" s="8">
        <f>'[1]Godišnji izvještaj - 100 - mark'!F13</f>
        <v>3.2209170140204622</v>
      </c>
    </row>
    <row r="18" spans="1:13" ht="13.5" x14ac:dyDescent="0.25">
      <c r="A18" s="10" t="str">
        <f>'[1]Godišnji izvještaj - 100 - mark'!B14</f>
        <v>HYUNDAI</v>
      </c>
      <c r="B18" s="9">
        <f>'[1]Godišnji izvještaj - 100 - mark'!C14</f>
        <v>6753</v>
      </c>
      <c r="C18" s="9">
        <f>'[1]Godišnji izvještaj - 100 - mark'!D14</f>
        <v>6531</v>
      </c>
      <c r="D18" s="9">
        <f>'[1]Godišnji izvještaj - 100 - mark'!E14</f>
        <v>222</v>
      </c>
      <c r="E18" s="8">
        <f>'[1]Godišnji izvještaj - 100 - mark'!F14</f>
        <v>3.2874278098622831</v>
      </c>
    </row>
    <row r="19" spans="1:13" ht="13.5" x14ac:dyDescent="0.25">
      <c r="A19" s="10" t="str">
        <f>'[1]Godišnji izvještaj - 100 - mark'!B15</f>
        <v>OPEL</v>
      </c>
      <c r="B19" s="9">
        <f>'[1]Godišnji izvještaj - 100 - mark'!C15</f>
        <v>10932</v>
      </c>
      <c r="C19" s="9">
        <f>'[1]Godišnji izvještaj - 100 - mark'!D15</f>
        <v>10459</v>
      </c>
      <c r="D19" s="9">
        <f>'[1]Godišnji izvještaj - 100 - mark'!E15</f>
        <v>473</v>
      </c>
      <c r="E19" s="8">
        <f>'[1]Godišnji izvještaj - 100 - mark'!F15</f>
        <v>4.326747164288328</v>
      </c>
    </row>
    <row r="20" spans="1:13" ht="13.5" x14ac:dyDescent="0.25">
      <c r="A20" s="10" t="str">
        <f>'[1]Godišnji izvještaj - 100 - mark'!B16</f>
        <v>PEUGEOT</v>
      </c>
      <c r="B20" s="9">
        <f>'[1]Godišnji izvještaj - 100 - mark'!C16</f>
        <v>7643</v>
      </c>
      <c r="C20" s="9">
        <f>'[1]Godišnji izvještaj - 100 - mark'!D16</f>
        <v>7303</v>
      </c>
      <c r="D20" s="9">
        <f>'[1]Godišnji izvještaj - 100 - mark'!E16</f>
        <v>340</v>
      </c>
      <c r="E20" s="8">
        <f>'[1]Godišnji izvještaj - 100 - mark'!F16</f>
        <v>4.4485149810283922</v>
      </c>
    </row>
    <row r="21" spans="1:13" ht="13.5" x14ac:dyDescent="0.25">
      <c r="A21" s="10" t="str">
        <f>'[1]Godišnji izvještaj - 100 - mark'!B17</f>
        <v>FORD</v>
      </c>
      <c r="B21" s="9">
        <f>'[1]Godišnji izvještaj - 100 - mark'!C17</f>
        <v>4194</v>
      </c>
      <c r="C21" s="9">
        <f>'[1]Godišnji izvještaj - 100 - mark'!D17</f>
        <v>3996</v>
      </c>
      <c r="D21" s="9">
        <f>'[1]Godišnji izvještaj - 100 - mark'!E17</f>
        <v>198</v>
      </c>
      <c r="E21" s="8">
        <f>'[1]Godišnji izvještaj - 100 - mark'!F17</f>
        <v>4.7210300429184553</v>
      </c>
    </row>
    <row r="22" spans="1:13" ht="13.5" x14ac:dyDescent="0.25">
      <c r="A22" s="13" t="str">
        <f>'[1]Godišnji izvještaj - 100 - mark'!B18</f>
        <v>CITROEN</v>
      </c>
      <c r="B22" s="12">
        <f>'[1]Godišnji izvještaj - 100 - mark'!C18</f>
        <v>4779</v>
      </c>
      <c r="C22" s="12">
        <f>'[1]Godišnji izvještaj - 100 - mark'!D18</f>
        <v>4527</v>
      </c>
      <c r="D22" s="12">
        <f>'[1]Godišnji izvještaj - 100 - mark'!E18</f>
        <v>252</v>
      </c>
      <c r="E22" s="11">
        <f>'[1]Godišnji izvještaj - 100 - mark'!F18</f>
        <v>5.2730696798493408</v>
      </c>
    </row>
    <row r="23" spans="1:13" ht="13.5" x14ac:dyDescent="0.25">
      <c r="A23" s="10" t="str">
        <f>'[1]Godišnji izvještaj - 100 - mark'!B19</f>
        <v>RENAULT</v>
      </c>
      <c r="B23" s="9">
        <f>'[1]Godišnji izvještaj - 100 - mark'!C19</f>
        <v>14052</v>
      </c>
      <c r="C23" s="9">
        <f>'[1]Godišnji izvještaj - 100 - mark'!D19</f>
        <v>13276</v>
      </c>
      <c r="D23" s="9">
        <f>'[1]Godišnji izvještaj - 100 - mark'!E19</f>
        <v>776</v>
      </c>
      <c r="E23" s="8">
        <f>'[1]Godišnji izvještaj - 100 - mark'!F19</f>
        <v>5.5223455735838307</v>
      </c>
    </row>
    <row r="24" spans="1:13" ht="13.5" x14ac:dyDescent="0.25">
      <c r="A24" s="7"/>
      <c r="B24" s="6"/>
      <c r="C24" s="6"/>
      <c r="D24" s="6"/>
    </row>
    <row r="26" spans="1:13" ht="13.5" x14ac:dyDescent="0.25">
      <c r="A26" s="4"/>
      <c r="B26" s="3"/>
      <c r="C26" s="3"/>
      <c r="D26" s="3"/>
    </row>
    <row r="27" spans="1:13" ht="13.5" x14ac:dyDescent="0.25">
      <c r="M27" s="5" t="s">
        <v>0</v>
      </c>
    </row>
    <row r="28" spans="1:13" ht="13.5" x14ac:dyDescent="0.25">
      <c r="A28" s="4"/>
      <c r="B28" s="3"/>
      <c r="C28" s="3"/>
      <c r="D28" s="3"/>
    </row>
    <row r="29" spans="1:13" ht="13.5" x14ac:dyDescent="0.25">
      <c r="A29" s="4"/>
      <c r="B29" s="3"/>
      <c r="C29" s="3"/>
      <c r="D29" s="3"/>
    </row>
  </sheetData>
  <pageMargins left="0.74803149606299213" right="0.74803149606299213" top="0.98425196850393704" bottom="0.98425196850393704" header="0.51181102362204722" footer="0.51181102362204722"/>
  <pageSetup paperSize="9" scale="69" orientation="landscape" horizontalDpi="300" verticalDpi="300" r:id="rId1"/>
  <headerFooter>
    <oddHeader>&amp;L&amp;G</oddHeader>
    <oddFooter>&amp;R© Centar za vozila Hrvatske. Sva prava pridržana.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 5</vt:lpstr>
      <vt:lpstr>'do 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Željko Marčec</dc:creator>
  <cp:lastModifiedBy>Željko Marčec</cp:lastModifiedBy>
  <dcterms:created xsi:type="dcterms:W3CDTF">2023-01-02T11:29:34Z</dcterms:created>
  <dcterms:modified xsi:type="dcterms:W3CDTF">2023-01-02T11:29:57Z</dcterms:modified>
</cp:coreProperties>
</file>